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 2025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F13" i="1"/>
  <c r="F24" i="1" s="1"/>
  <c r="F196" i="1" l="1"/>
  <c r="G196" i="1"/>
  <c r="J196" i="1"/>
</calcChain>
</file>

<file path=xl/sharedStrings.xml><?xml version="1.0" encoding="utf-8"?>
<sst xmlns="http://schemas.openxmlformats.org/spreadsheetml/2006/main" count="259" uniqueCount="65">
  <si>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</si>
  <si>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</si>
  <si>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</si>
  <si>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</si>
  <si>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</si>
  <si>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</si>
  <si>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</si>
  <si>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</si>
  <si>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</si>
  <si>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</si>
  <si>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</si>
  <si>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</si>
  <si>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</si>
  <si>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</si>
  <si>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</si>
  <si>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</si>
  <si>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</si>
  <si>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</si>
  <si>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</si>
  <si>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</si>
  <si>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</si>
  <si>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</si>
  <si>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</si>
  <si>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</si>
  <si>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</si>
  <si>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</si>
  <si>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</si>
  <si>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</si>
  <si>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</si>
  <si>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</si>
  <si>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</si>
  <si>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</si>
  <si>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</si>
  <si>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</si>
  <si>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</si>
  <si>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</si>
  <si>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</si>
  <si>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</si>
  <si>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</si>
  <si>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"Михайловская СОШ №1"</t>
  </si>
  <si>
    <t>каша пшённая молочная</t>
  </si>
  <si>
    <t>Картофельное пюре, капуста тушенная с мясом</t>
  </si>
  <si>
    <t>кисель</t>
  </si>
  <si>
    <t>котлета с подливом</t>
  </si>
  <si>
    <t>пюре из гороха с маслом</t>
  </si>
  <si>
    <t>Компот из сухофруктов</t>
  </si>
  <si>
    <t>хлеб белый</t>
  </si>
  <si>
    <t>манник</t>
  </si>
  <si>
    <t>Жаркое по-домашнему с куриным филе</t>
  </si>
  <si>
    <t>какао на молоке</t>
  </si>
  <si>
    <t>борщ на м/к бульоне со сметаной</t>
  </si>
  <si>
    <t>кофейный напиток</t>
  </si>
  <si>
    <t>Плов с куриным филе</t>
  </si>
  <si>
    <t>директор</t>
  </si>
  <si>
    <t>каша гречневая рассыпчатая</t>
  </si>
  <si>
    <t>биточки с подливом</t>
  </si>
  <si>
    <t>Кузнецов А.Ю.</t>
  </si>
  <si>
    <t>Рыба (филе) жаренная с подливом</t>
  </si>
  <si>
    <t xml:space="preserve">Картофельное пюре </t>
  </si>
  <si>
    <t>Шницель с подливом</t>
  </si>
  <si>
    <t>рожки отварные</t>
  </si>
  <si>
    <t>какао</t>
  </si>
  <si>
    <t>рассольник Ленинградский</t>
  </si>
  <si>
    <t>кофейный напиток  на молоке</t>
  </si>
  <si>
    <t>рассольник на к/б со сметаной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</si>
</sst>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2" xfId="0" applyNumberFormat="1" applyFill="1" applyBorder="1" applyAlignment="1" applyProtection="1">
      <alignment wrapText="1"/>
      <protection locked="0"/>
    </xf>
    <xf numFmtId="1" fontId="0" fillId="4" borderId="17" xfId="0" applyNumberForma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G187" sqref="G18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53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56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4</v>
      </c>
      <c r="H6" s="40">
        <v>5</v>
      </c>
      <c r="I6" s="40">
        <v>10</v>
      </c>
      <c r="J6" s="40">
        <v>103</v>
      </c>
      <c r="K6" s="41">
        <v>112</v>
      </c>
      <c r="L6" s="40"/>
    </row>
    <row r="7" spans="1:12" ht="15" x14ac:dyDescent="0.25">
      <c r="A7" s="23"/>
      <c r="B7" s="15"/>
      <c r="C7" s="11"/>
      <c r="D7" s="6"/>
      <c r="E7" s="42" t="s">
        <v>47</v>
      </c>
      <c r="F7" s="43">
        <v>115</v>
      </c>
      <c r="G7" s="43">
        <v>6</v>
      </c>
      <c r="H7" s="43">
        <v>3</v>
      </c>
      <c r="I7" s="43">
        <v>36</v>
      </c>
      <c r="J7" s="43">
        <v>196</v>
      </c>
      <c r="K7" s="44">
        <v>77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</v>
      </c>
      <c r="H8" s="43">
        <v>0</v>
      </c>
      <c r="I8" s="43">
        <v>24</v>
      </c>
      <c r="J8" s="43">
        <v>85</v>
      </c>
      <c r="K8" s="44">
        <v>283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23</v>
      </c>
      <c r="F9" s="43">
        <v>40</v>
      </c>
      <c r="G9" s="43">
        <v>2</v>
      </c>
      <c r="H9" s="43">
        <v>0</v>
      </c>
      <c r="I9" s="43">
        <v>9</v>
      </c>
      <c r="J9" s="43">
        <v>83</v>
      </c>
      <c r="K9" s="44">
        <v>401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12</v>
      </c>
      <c r="H13" s="19">
        <f t="shared" si="0"/>
        <v>8</v>
      </c>
      <c r="I13" s="19">
        <f t="shared" si="0"/>
        <v>79</v>
      </c>
      <c r="J13" s="19">
        <f t="shared" si="0"/>
        <v>467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75" thickBot="1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39" t="s">
        <v>40</v>
      </c>
      <c r="F16" s="40">
        <v>200</v>
      </c>
      <c r="G16" s="40">
        <v>4</v>
      </c>
      <c r="H16" s="40">
        <v>5</v>
      </c>
      <c r="I16" s="40">
        <v>10</v>
      </c>
      <c r="J16" s="40">
        <v>103</v>
      </c>
      <c r="K16" s="41">
        <v>112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115</v>
      </c>
      <c r="G17" s="43">
        <v>6</v>
      </c>
      <c r="H17" s="43">
        <v>3</v>
      </c>
      <c r="I17" s="43">
        <v>36</v>
      </c>
      <c r="J17" s="43">
        <v>196</v>
      </c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</v>
      </c>
      <c r="H18" s="43">
        <v>0</v>
      </c>
      <c r="I18" s="43">
        <v>24</v>
      </c>
      <c r="J18" s="43">
        <v>85</v>
      </c>
      <c r="K18" s="44">
        <v>283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23</v>
      </c>
      <c r="F19" s="43">
        <v>40</v>
      </c>
      <c r="G19" s="43">
        <v>2</v>
      </c>
      <c r="H19" s="43">
        <v>0</v>
      </c>
      <c r="I19" s="43">
        <v>9</v>
      </c>
      <c r="J19" s="43">
        <v>83</v>
      </c>
      <c r="K19" s="44">
        <v>401</v>
      </c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555</v>
      </c>
      <c r="G23" s="19">
        <f t="shared" ref="G23:J23" si="2">SUM(G14:G22)</f>
        <v>12</v>
      </c>
      <c r="H23" s="19">
        <f t="shared" si="2"/>
        <v>8</v>
      </c>
      <c r="I23" s="19">
        <f t="shared" si="2"/>
        <v>79</v>
      </c>
      <c r="J23" s="19">
        <f t="shared" si="2"/>
        <v>467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1110</v>
      </c>
      <c r="G24" s="32">
        <f t="shared" ref="G24:J24" si="4">G13+G23</f>
        <v>24</v>
      </c>
      <c r="H24" s="32">
        <f t="shared" si="4"/>
        <v>16</v>
      </c>
      <c r="I24" s="32">
        <f t="shared" si="4"/>
        <v>158</v>
      </c>
      <c r="J24" s="32">
        <f t="shared" si="4"/>
        <v>934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2" t="s">
        <v>41</v>
      </c>
      <c r="F25" s="43">
        <v>250</v>
      </c>
      <c r="G25" s="51">
        <v>29</v>
      </c>
      <c r="H25" s="51">
        <v>22</v>
      </c>
      <c r="I25" s="52">
        <v>20</v>
      </c>
      <c r="J25" s="51">
        <v>372</v>
      </c>
      <c r="K25" s="44">
        <v>235</v>
      </c>
      <c r="L25" s="43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</v>
      </c>
      <c r="H27" s="43">
        <v>0</v>
      </c>
      <c r="I27" s="43">
        <v>3</v>
      </c>
      <c r="J27" s="43">
        <v>13</v>
      </c>
      <c r="K27" s="44">
        <v>274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23</v>
      </c>
      <c r="F28" s="43">
        <v>40</v>
      </c>
      <c r="G28" s="43">
        <v>2</v>
      </c>
      <c r="H28" s="43">
        <v>0</v>
      </c>
      <c r="I28" s="43">
        <v>9</v>
      </c>
      <c r="J28" s="43">
        <v>83</v>
      </c>
      <c r="K28" s="44">
        <v>401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31</v>
      </c>
      <c r="H32" s="19">
        <f t="shared" ref="H32" si="7">SUM(H25:H31)</f>
        <v>22</v>
      </c>
      <c r="I32" s="19">
        <f t="shared" ref="I32" si="8">SUM(I25:I31)</f>
        <v>32</v>
      </c>
      <c r="J32" s="19">
        <f t="shared" ref="J32:L32" si="9">SUM(J25:J31)</f>
        <v>468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 t="s">
        <v>41</v>
      </c>
      <c r="F35" s="43">
        <v>250</v>
      </c>
      <c r="G35" s="51">
        <v>29</v>
      </c>
      <c r="H35" s="51">
        <v>22</v>
      </c>
      <c r="I35" s="52">
        <v>20</v>
      </c>
      <c r="J35" s="51">
        <v>372</v>
      </c>
      <c r="K35" s="44">
        <v>235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42</v>
      </c>
      <c r="F37" s="43">
        <v>200</v>
      </c>
      <c r="G37" s="43">
        <v>0</v>
      </c>
      <c r="H37" s="43">
        <v>0</v>
      </c>
      <c r="I37" s="43">
        <v>3</v>
      </c>
      <c r="J37" s="43">
        <v>13</v>
      </c>
      <c r="K37" s="44">
        <v>274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23</v>
      </c>
      <c r="F38" s="43">
        <v>40</v>
      </c>
      <c r="G38" s="43">
        <v>2</v>
      </c>
      <c r="H38" s="43">
        <v>0</v>
      </c>
      <c r="I38" s="43">
        <v>9</v>
      </c>
      <c r="J38" s="43">
        <v>83</v>
      </c>
      <c r="K38" s="44">
        <v>401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490</v>
      </c>
      <c r="G42" s="19">
        <f t="shared" ref="G42" si="10">SUM(G33:G41)</f>
        <v>31</v>
      </c>
      <c r="H42" s="19">
        <f t="shared" ref="H42" si="11">SUM(H33:H41)</f>
        <v>22</v>
      </c>
      <c r="I42" s="19">
        <f t="shared" ref="I42" si="12">SUM(I33:I41)</f>
        <v>32</v>
      </c>
      <c r="J42" s="19">
        <f t="shared" ref="J42:L42" si="13">SUM(J33:J41)</f>
        <v>468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980</v>
      </c>
      <c r="G43" s="32">
        <f t="shared" ref="G43" si="14">G32+G42</f>
        <v>62</v>
      </c>
      <c r="H43" s="32">
        <f t="shared" ref="H43" si="15">H32+H42</f>
        <v>44</v>
      </c>
      <c r="I43" s="32">
        <f t="shared" ref="I43" si="16">I32+I42</f>
        <v>64</v>
      </c>
      <c r="J43" s="32">
        <f t="shared" ref="J43:L43" si="17">J32+J42</f>
        <v>936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43</v>
      </c>
      <c r="F44" s="40">
        <v>140</v>
      </c>
      <c r="G44" s="40">
        <v>10</v>
      </c>
      <c r="H44" s="40">
        <v>11</v>
      </c>
      <c r="I44" s="40">
        <v>6</v>
      </c>
      <c r="J44" s="40">
        <v>177</v>
      </c>
      <c r="K44" s="41">
        <v>189</v>
      </c>
      <c r="L44" s="40"/>
    </row>
    <row r="45" spans="1:12" ht="15" x14ac:dyDescent="0.25">
      <c r="A45" s="23"/>
      <c r="B45" s="15"/>
      <c r="C45" s="11"/>
      <c r="D45" s="6"/>
      <c r="E45" s="42" t="s">
        <v>44</v>
      </c>
      <c r="F45" s="43">
        <v>200</v>
      </c>
      <c r="G45" s="43">
        <v>23</v>
      </c>
      <c r="H45" s="43">
        <v>5</v>
      </c>
      <c r="I45" s="43">
        <v>51</v>
      </c>
      <c r="J45" s="43">
        <v>328</v>
      </c>
      <c r="K45" s="44">
        <v>130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</v>
      </c>
      <c r="H46" s="43">
        <v>0</v>
      </c>
      <c r="I46" s="43">
        <v>24</v>
      </c>
      <c r="J46" s="43">
        <v>85</v>
      </c>
      <c r="K46" s="44">
        <v>283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40</v>
      </c>
      <c r="G47" s="43">
        <v>2</v>
      </c>
      <c r="H47" s="43">
        <v>0</v>
      </c>
      <c r="I47" s="43">
        <v>9</v>
      </c>
      <c r="J47" s="43">
        <v>83</v>
      </c>
      <c r="K47" s="44">
        <v>401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35</v>
      </c>
      <c r="H51" s="19">
        <f t="shared" ref="H51" si="19">SUM(H44:H50)</f>
        <v>16</v>
      </c>
      <c r="I51" s="19">
        <f t="shared" ref="I51" si="20">SUM(I44:I50)</f>
        <v>90</v>
      </c>
      <c r="J51" s="19">
        <f t="shared" ref="J51:L51" si="21">SUM(J44:J50)</f>
        <v>673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.75" thickBot="1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39" t="s">
        <v>43</v>
      </c>
      <c r="F54" s="40">
        <v>140</v>
      </c>
      <c r="G54" s="40">
        <v>10</v>
      </c>
      <c r="H54" s="40">
        <v>11</v>
      </c>
      <c r="I54" s="40">
        <v>6</v>
      </c>
      <c r="J54" s="40">
        <v>177</v>
      </c>
      <c r="K54" s="41">
        <v>189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44</v>
      </c>
      <c r="F55" s="43">
        <v>200</v>
      </c>
      <c r="G55" s="43">
        <v>23</v>
      </c>
      <c r="H55" s="43">
        <v>5</v>
      </c>
      <c r="I55" s="43">
        <v>51</v>
      </c>
      <c r="J55" s="43">
        <v>328</v>
      </c>
      <c r="K55" s="44">
        <v>130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</v>
      </c>
      <c r="H56" s="43">
        <v>0</v>
      </c>
      <c r="I56" s="43">
        <v>24</v>
      </c>
      <c r="J56" s="43">
        <v>85</v>
      </c>
      <c r="K56" s="44">
        <v>283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40</v>
      </c>
      <c r="G57" s="43">
        <v>2</v>
      </c>
      <c r="H57" s="43">
        <v>0</v>
      </c>
      <c r="I57" s="43">
        <v>9</v>
      </c>
      <c r="J57" s="43">
        <v>83</v>
      </c>
      <c r="K57" s="44">
        <v>401</v>
      </c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580</v>
      </c>
      <c r="G61" s="19">
        <f t="shared" ref="G61" si="22">SUM(G52:G60)</f>
        <v>35</v>
      </c>
      <c r="H61" s="19">
        <f t="shared" ref="H61" si="23">SUM(H52:H60)</f>
        <v>16</v>
      </c>
      <c r="I61" s="19">
        <f t="shared" ref="I61" si="24">SUM(I52:I60)</f>
        <v>90</v>
      </c>
      <c r="J61" s="19">
        <f t="shared" ref="J61:L61" si="25">SUM(J52:J60)</f>
        <v>673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1160</v>
      </c>
      <c r="G62" s="32">
        <f t="shared" ref="G62" si="26">G51+G61</f>
        <v>70</v>
      </c>
      <c r="H62" s="32">
        <f t="shared" ref="H62" si="27">H51+H61</f>
        <v>32</v>
      </c>
      <c r="I62" s="32">
        <f t="shared" ref="I62" si="28">I51+I61</f>
        <v>180</v>
      </c>
      <c r="J62" s="32">
        <f t="shared" ref="J62:L62" si="29">J51+J61</f>
        <v>1346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250</v>
      </c>
      <c r="G63" s="40">
        <v>22</v>
      </c>
      <c r="H63" s="40">
        <v>17</v>
      </c>
      <c r="I63" s="40">
        <v>22</v>
      </c>
      <c r="J63" s="40">
        <v>334</v>
      </c>
      <c r="K63" s="41">
        <v>181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4</v>
      </c>
      <c r="H65" s="43">
        <v>4</v>
      </c>
      <c r="I65" s="43">
        <v>26</v>
      </c>
      <c r="J65" s="43">
        <v>154</v>
      </c>
      <c r="K65" s="44">
        <v>269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23</v>
      </c>
      <c r="F66" s="43">
        <v>40</v>
      </c>
      <c r="G66" s="43">
        <v>2</v>
      </c>
      <c r="H66" s="43">
        <v>0</v>
      </c>
      <c r="I66" s="43">
        <v>9</v>
      </c>
      <c r="J66" s="43">
        <v>83</v>
      </c>
      <c r="K66" s="44">
        <v>401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490</v>
      </c>
      <c r="G70" s="19">
        <f t="shared" ref="G70" si="30">SUM(G63:G69)</f>
        <v>28</v>
      </c>
      <c r="H70" s="19">
        <f t="shared" ref="H70" si="31">SUM(H63:H69)</f>
        <v>21</v>
      </c>
      <c r="I70" s="19">
        <f t="shared" ref="I70" si="32">SUM(I63:I69)</f>
        <v>57</v>
      </c>
      <c r="J70" s="19">
        <f t="shared" ref="J70:L70" si="33">SUM(J63:J69)</f>
        <v>571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.75" thickBot="1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39" t="s">
        <v>48</v>
      </c>
      <c r="F73" s="40">
        <v>250</v>
      </c>
      <c r="G73" s="40">
        <v>22</v>
      </c>
      <c r="H73" s="40">
        <v>17</v>
      </c>
      <c r="I73" s="40">
        <v>22</v>
      </c>
      <c r="J73" s="40">
        <v>334</v>
      </c>
      <c r="K73" s="41">
        <v>181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49</v>
      </c>
      <c r="F75" s="43">
        <v>200</v>
      </c>
      <c r="G75" s="43">
        <v>4</v>
      </c>
      <c r="H75" s="43">
        <v>4</v>
      </c>
      <c r="I75" s="43">
        <v>26</v>
      </c>
      <c r="J75" s="43">
        <v>154</v>
      </c>
      <c r="K75" s="44">
        <v>269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23</v>
      </c>
      <c r="F76" s="43">
        <v>40</v>
      </c>
      <c r="G76" s="43">
        <v>2</v>
      </c>
      <c r="H76" s="43">
        <v>0</v>
      </c>
      <c r="I76" s="43">
        <v>9</v>
      </c>
      <c r="J76" s="43">
        <v>83</v>
      </c>
      <c r="K76" s="44">
        <v>401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490</v>
      </c>
      <c r="G80" s="19">
        <f t="shared" ref="G80" si="34">SUM(G71:G79)</f>
        <v>28</v>
      </c>
      <c r="H80" s="19">
        <f t="shared" ref="H80" si="35">SUM(H71:H79)</f>
        <v>21</v>
      </c>
      <c r="I80" s="19">
        <f t="shared" ref="I80" si="36">SUM(I71:I79)</f>
        <v>57</v>
      </c>
      <c r="J80" s="19">
        <f t="shared" ref="J80:L80" si="37">SUM(J71:J79)</f>
        <v>571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980</v>
      </c>
      <c r="G81" s="32">
        <f t="shared" ref="G81" si="38">G70+G80</f>
        <v>56</v>
      </c>
      <c r="H81" s="32">
        <f t="shared" ref="H81" si="39">H70+H80</f>
        <v>42</v>
      </c>
      <c r="I81" s="32">
        <f t="shared" ref="I81" si="40">I70+I80</f>
        <v>114</v>
      </c>
      <c r="J81" s="32">
        <f t="shared" ref="J81:L81" si="41">J70+J80</f>
        <v>1142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50</v>
      </c>
      <c r="F82" s="40">
        <v>260</v>
      </c>
      <c r="G82" s="40">
        <v>21</v>
      </c>
      <c r="H82" s="40">
        <v>24</v>
      </c>
      <c r="I82" s="40">
        <v>7</v>
      </c>
      <c r="J82" s="40">
        <v>332</v>
      </c>
      <c r="K82" s="41">
        <v>67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3</v>
      </c>
      <c r="H84" s="43">
        <v>3</v>
      </c>
      <c r="I84" s="43">
        <v>20</v>
      </c>
      <c r="J84" s="43">
        <v>119</v>
      </c>
      <c r="K84" s="44">
        <v>286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23</v>
      </c>
      <c r="F85" s="43">
        <v>40</v>
      </c>
      <c r="G85" s="43">
        <v>2</v>
      </c>
      <c r="H85" s="43">
        <v>0</v>
      </c>
      <c r="I85" s="43">
        <v>9</v>
      </c>
      <c r="J85" s="43">
        <v>83</v>
      </c>
      <c r="K85" s="44">
        <v>401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26</v>
      </c>
      <c r="H89" s="19">
        <f t="shared" ref="H89" si="43">SUM(H82:H88)</f>
        <v>27</v>
      </c>
      <c r="I89" s="19">
        <f t="shared" ref="I89" si="44">SUM(I82:I88)</f>
        <v>36</v>
      </c>
      <c r="J89" s="19">
        <f t="shared" ref="J89:L89" si="45">SUM(J82:J88)</f>
        <v>534</v>
      </c>
      <c r="K89" s="25"/>
      <c r="L89" s="19">
        <f t="shared" si="45"/>
        <v>0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50</v>
      </c>
      <c r="F91" s="43">
        <v>260</v>
      </c>
      <c r="G91" s="43">
        <v>21</v>
      </c>
      <c r="H91" s="43">
        <v>24</v>
      </c>
      <c r="I91" s="43">
        <v>7</v>
      </c>
      <c r="J91" s="43">
        <v>332</v>
      </c>
      <c r="K91" s="41">
        <v>67</v>
      </c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>
        <v>286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51</v>
      </c>
      <c r="F94" s="43">
        <v>200</v>
      </c>
      <c r="G94" s="43">
        <v>3</v>
      </c>
      <c r="H94" s="43">
        <v>3</v>
      </c>
      <c r="I94" s="43">
        <v>20</v>
      </c>
      <c r="J94" s="43">
        <v>119</v>
      </c>
      <c r="K94" s="44">
        <v>401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23</v>
      </c>
      <c r="F95" s="43">
        <v>40</v>
      </c>
      <c r="G95" s="43">
        <v>2</v>
      </c>
      <c r="H95" s="43">
        <v>0</v>
      </c>
      <c r="I95" s="43">
        <v>9</v>
      </c>
      <c r="J95" s="43">
        <v>83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26</v>
      </c>
      <c r="H99" s="19">
        <f t="shared" ref="H99" si="47">SUM(H90:H98)</f>
        <v>27</v>
      </c>
      <c r="I99" s="19">
        <f t="shared" ref="I99" si="48">SUM(I90:I98)</f>
        <v>36</v>
      </c>
      <c r="J99" s="19">
        <f t="shared" ref="J99:L99" si="49">SUM(J90:J98)</f>
        <v>534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1000</v>
      </c>
      <c r="G100" s="32">
        <f t="shared" ref="G100" si="50">G89+G99</f>
        <v>52</v>
      </c>
      <c r="H100" s="32">
        <f t="shared" ref="H100" si="51">H89+H99</f>
        <v>54</v>
      </c>
      <c r="I100" s="32">
        <f t="shared" ref="I100" si="52">I89+I99</f>
        <v>72</v>
      </c>
      <c r="J100" s="32">
        <f t="shared" ref="J100:L100" si="53">J89+J99</f>
        <v>1068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250</v>
      </c>
      <c r="G101" s="40">
        <v>37</v>
      </c>
      <c r="H101" s="40">
        <v>45</v>
      </c>
      <c r="I101" s="40">
        <v>41</v>
      </c>
      <c r="J101" s="40">
        <v>747</v>
      </c>
      <c r="K101" s="41">
        <v>211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</v>
      </c>
      <c r="H103" s="43">
        <v>0</v>
      </c>
      <c r="I103" s="43">
        <v>28</v>
      </c>
      <c r="J103" s="43">
        <v>114</v>
      </c>
      <c r="K103" s="44">
        <v>283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23</v>
      </c>
      <c r="F104" s="43">
        <v>40</v>
      </c>
      <c r="G104" s="43">
        <v>2</v>
      </c>
      <c r="H104" s="43">
        <v>0</v>
      </c>
      <c r="I104" s="43">
        <v>9</v>
      </c>
      <c r="J104" s="43">
        <v>83</v>
      </c>
      <c r="K104" s="44">
        <v>401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490</v>
      </c>
      <c r="G108" s="19">
        <f t="shared" ref="G108:J108" si="54">SUM(G101:G107)</f>
        <v>39</v>
      </c>
      <c r="H108" s="19">
        <f t="shared" si="54"/>
        <v>45</v>
      </c>
      <c r="I108" s="19">
        <f t="shared" si="54"/>
        <v>78</v>
      </c>
      <c r="J108" s="19">
        <f t="shared" si="54"/>
        <v>944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.75" thickBot="1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0">
        <v>250</v>
      </c>
      <c r="G111" s="40">
        <v>37</v>
      </c>
      <c r="H111" s="40">
        <v>45</v>
      </c>
      <c r="I111" s="40">
        <v>41</v>
      </c>
      <c r="J111" s="40">
        <v>747</v>
      </c>
      <c r="K111" s="41">
        <v>211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45</v>
      </c>
      <c r="F113" s="43">
        <v>200</v>
      </c>
      <c r="G113" s="43">
        <v>0</v>
      </c>
      <c r="H113" s="43">
        <v>0</v>
      </c>
      <c r="I113" s="43">
        <v>28</v>
      </c>
      <c r="J113" s="43">
        <v>114</v>
      </c>
      <c r="K113" s="44">
        <v>283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23</v>
      </c>
      <c r="F114" s="43">
        <v>40</v>
      </c>
      <c r="G114" s="43">
        <v>2</v>
      </c>
      <c r="H114" s="43">
        <v>0</v>
      </c>
      <c r="I114" s="43">
        <v>9</v>
      </c>
      <c r="J114" s="43">
        <v>83</v>
      </c>
      <c r="K114" s="44">
        <v>401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490</v>
      </c>
      <c r="G118" s="19">
        <f t="shared" ref="G118:J118" si="56">SUM(G109:G117)</f>
        <v>39</v>
      </c>
      <c r="H118" s="19">
        <f t="shared" si="56"/>
        <v>45</v>
      </c>
      <c r="I118" s="19">
        <f t="shared" si="56"/>
        <v>78</v>
      </c>
      <c r="J118" s="19">
        <f t="shared" si="56"/>
        <v>944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980</v>
      </c>
      <c r="G119" s="32">
        <f t="shared" ref="G119" si="58">G108+G118</f>
        <v>78</v>
      </c>
      <c r="H119" s="32">
        <f t="shared" ref="H119" si="59">H108+H118</f>
        <v>90</v>
      </c>
      <c r="I119" s="32">
        <f t="shared" ref="I119" si="60">I108+I118</f>
        <v>156</v>
      </c>
      <c r="J119" s="32">
        <f t="shared" ref="J119:L119" si="61">J108+J118</f>
        <v>1888</v>
      </c>
      <c r="K119" s="32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42" t="s">
        <v>55</v>
      </c>
      <c r="F120" s="43">
        <v>140</v>
      </c>
      <c r="G120" s="43">
        <v>12</v>
      </c>
      <c r="H120" s="43">
        <v>15</v>
      </c>
      <c r="I120" s="43">
        <v>12</v>
      </c>
      <c r="J120" s="43">
        <v>233</v>
      </c>
      <c r="K120" s="44">
        <v>189</v>
      </c>
      <c r="L120" s="40"/>
    </row>
    <row r="121" spans="1:12" ht="15" x14ac:dyDescent="0.25">
      <c r="A121" s="14"/>
      <c r="B121" s="15"/>
      <c r="C121" s="11"/>
      <c r="D121" s="6"/>
      <c r="E121" s="39" t="s">
        <v>54</v>
      </c>
      <c r="F121" s="40">
        <v>200</v>
      </c>
      <c r="G121" s="40">
        <v>5</v>
      </c>
      <c r="H121" s="40">
        <v>2</v>
      </c>
      <c r="I121" s="40">
        <v>25</v>
      </c>
      <c r="J121" s="40">
        <v>132</v>
      </c>
      <c r="K121" s="41">
        <v>219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</v>
      </c>
      <c r="H122" s="43">
        <v>0</v>
      </c>
      <c r="I122" s="43">
        <v>3</v>
      </c>
      <c r="J122" s="43">
        <v>13</v>
      </c>
      <c r="K122" s="44">
        <v>274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23</v>
      </c>
      <c r="F123" s="43">
        <v>40</v>
      </c>
      <c r="G123" s="43">
        <v>2</v>
      </c>
      <c r="H123" s="43">
        <v>0</v>
      </c>
      <c r="I123" s="43">
        <v>9</v>
      </c>
      <c r="J123" s="43">
        <v>83</v>
      </c>
      <c r="K123" s="44">
        <v>401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19</v>
      </c>
      <c r="H127" s="19">
        <f t="shared" si="62"/>
        <v>17</v>
      </c>
      <c r="I127" s="19">
        <f t="shared" si="62"/>
        <v>49</v>
      </c>
      <c r="J127" s="19">
        <f t="shared" si="62"/>
        <v>461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.75" thickBot="1" x14ac:dyDescent="0.3">
      <c r="A130" s="14"/>
      <c r="B130" s="15"/>
      <c r="C130" s="11"/>
      <c r="D130" s="7" t="s">
        <v>28</v>
      </c>
      <c r="E130" s="42" t="s">
        <v>55</v>
      </c>
      <c r="F130" s="43">
        <v>140</v>
      </c>
      <c r="G130" s="43">
        <v>12</v>
      </c>
      <c r="H130" s="43">
        <v>15</v>
      </c>
      <c r="I130" s="43">
        <v>12</v>
      </c>
      <c r="J130" s="43">
        <v>233</v>
      </c>
      <c r="K130" s="44">
        <v>189</v>
      </c>
      <c r="L130" s="43"/>
    </row>
    <row r="131" spans="1:12" ht="15" x14ac:dyDescent="0.25">
      <c r="A131" s="14"/>
      <c r="B131" s="15"/>
      <c r="C131" s="11"/>
      <c r="D131" s="7" t="s">
        <v>29</v>
      </c>
      <c r="E131" s="39" t="s">
        <v>54</v>
      </c>
      <c r="F131" s="40">
        <v>200</v>
      </c>
      <c r="G131" s="40">
        <v>5</v>
      </c>
      <c r="H131" s="40">
        <v>2</v>
      </c>
      <c r="I131" s="40">
        <v>25</v>
      </c>
      <c r="J131" s="40">
        <v>132</v>
      </c>
      <c r="K131" s="41">
        <v>219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42</v>
      </c>
      <c r="F132" s="43">
        <v>200</v>
      </c>
      <c r="G132" s="43">
        <v>0</v>
      </c>
      <c r="H132" s="43">
        <v>0</v>
      </c>
      <c r="I132" s="43">
        <v>3</v>
      </c>
      <c r="J132" s="43">
        <v>13</v>
      </c>
      <c r="K132" s="44">
        <v>274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23</v>
      </c>
      <c r="F133" s="43">
        <v>40</v>
      </c>
      <c r="G133" s="43">
        <v>2</v>
      </c>
      <c r="H133" s="43">
        <v>0</v>
      </c>
      <c r="I133" s="43">
        <v>9</v>
      </c>
      <c r="J133" s="43">
        <v>83</v>
      </c>
      <c r="K133" s="44">
        <v>401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580</v>
      </c>
      <c r="G137" s="19">
        <f t="shared" ref="G137:J137" si="64">SUM(G128:G136)</f>
        <v>19</v>
      </c>
      <c r="H137" s="19">
        <f t="shared" si="64"/>
        <v>17</v>
      </c>
      <c r="I137" s="19">
        <f t="shared" si="64"/>
        <v>49</v>
      </c>
      <c r="J137" s="19">
        <f t="shared" si="64"/>
        <v>461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1160</v>
      </c>
      <c r="G138" s="32">
        <f t="shared" ref="G138" si="66">G127+G137</f>
        <v>38</v>
      </c>
      <c r="H138" s="32">
        <f t="shared" ref="H138" si="67">H127+H137</f>
        <v>34</v>
      </c>
      <c r="I138" s="32">
        <f t="shared" ref="I138" si="68">I127+I137</f>
        <v>98</v>
      </c>
      <c r="J138" s="32">
        <f t="shared" ref="J138:L138" si="69">J127+J137</f>
        <v>922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140</v>
      </c>
      <c r="G139" s="40">
        <v>14</v>
      </c>
      <c r="H139" s="40">
        <v>12</v>
      </c>
      <c r="I139" s="40">
        <v>3</v>
      </c>
      <c r="J139" s="40">
        <v>174</v>
      </c>
      <c r="K139" s="41">
        <v>163</v>
      </c>
      <c r="L139" s="40"/>
    </row>
    <row r="140" spans="1:12" ht="15" x14ac:dyDescent="0.25">
      <c r="A140" s="23"/>
      <c r="B140" s="15"/>
      <c r="C140" s="11"/>
      <c r="D140" s="6"/>
      <c r="E140" s="42" t="s">
        <v>58</v>
      </c>
      <c r="F140" s="43">
        <v>200</v>
      </c>
      <c r="G140" s="43">
        <v>2</v>
      </c>
      <c r="H140" s="43">
        <v>4</v>
      </c>
      <c r="I140" s="43">
        <v>14</v>
      </c>
      <c r="J140" s="43">
        <v>113</v>
      </c>
      <c r="K140" s="44">
        <v>241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0</v>
      </c>
      <c r="H141" s="43">
        <v>0</v>
      </c>
      <c r="I141" s="43">
        <v>28</v>
      </c>
      <c r="J141" s="43">
        <v>114</v>
      </c>
      <c r="K141" s="44">
        <v>283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23</v>
      </c>
      <c r="F142" s="43">
        <v>40</v>
      </c>
      <c r="G142" s="43">
        <v>2</v>
      </c>
      <c r="H142" s="43">
        <v>0</v>
      </c>
      <c r="I142" s="43">
        <v>9</v>
      </c>
      <c r="J142" s="43">
        <v>83</v>
      </c>
      <c r="K142" s="44">
        <v>401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18</v>
      </c>
      <c r="H146" s="19">
        <f t="shared" si="70"/>
        <v>16</v>
      </c>
      <c r="I146" s="19">
        <f t="shared" si="70"/>
        <v>54</v>
      </c>
      <c r="J146" s="19">
        <f t="shared" si="70"/>
        <v>484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.75" thickBot="1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39" t="s">
        <v>57</v>
      </c>
      <c r="F149" s="40">
        <v>140</v>
      </c>
      <c r="G149" s="40">
        <v>14</v>
      </c>
      <c r="H149" s="40">
        <v>12</v>
      </c>
      <c r="I149" s="40">
        <v>3</v>
      </c>
      <c r="J149" s="40">
        <v>174</v>
      </c>
      <c r="K149" s="41">
        <v>163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58</v>
      </c>
      <c r="F150" s="43">
        <v>200</v>
      </c>
      <c r="G150" s="43">
        <v>2</v>
      </c>
      <c r="H150" s="43">
        <v>4</v>
      </c>
      <c r="I150" s="43">
        <v>14</v>
      </c>
      <c r="J150" s="43">
        <v>113</v>
      </c>
      <c r="K150" s="44">
        <v>241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</v>
      </c>
      <c r="H151" s="43">
        <v>0</v>
      </c>
      <c r="I151" s="43">
        <v>28</v>
      </c>
      <c r="J151" s="43">
        <v>114</v>
      </c>
      <c r="K151" s="44">
        <v>283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23</v>
      </c>
      <c r="F152" s="43">
        <v>40</v>
      </c>
      <c r="G152" s="43">
        <v>2</v>
      </c>
      <c r="H152" s="43">
        <v>0</v>
      </c>
      <c r="I152" s="43">
        <v>9</v>
      </c>
      <c r="J152" s="43">
        <v>83</v>
      </c>
      <c r="K152" s="44">
        <v>401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580</v>
      </c>
      <c r="G156" s="19">
        <f t="shared" ref="G156:J156" si="72">SUM(G147:G155)</f>
        <v>18</v>
      </c>
      <c r="H156" s="19">
        <f t="shared" si="72"/>
        <v>16</v>
      </c>
      <c r="I156" s="19">
        <f t="shared" si="72"/>
        <v>54</v>
      </c>
      <c r="J156" s="19">
        <f t="shared" si="72"/>
        <v>484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1160</v>
      </c>
      <c r="G157" s="32">
        <f t="shared" ref="G157" si="74">G146+G156</f>
        <v>36</v>
      </c>
      <c r="H157" s="32">
        <f t="shared" ref="H157" si="75">H146+H156</f>
        <v>32</v>
      </c>
      <c r="I157" s="32">
        <f t="shared" ref="I157" si="76">I146+I156</f>
        <v>108</v>
      </c>
      <c r="J157" s="32">
        <f t="shared" ref="J157:L157" si="77">J146+J156</f>
        <v>968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59</v>
      </c>
      <c r="F158" s="40">
        <v>140</v>
      </c>
      <c r="G158" s="40">
        <v>11</v>
      </c>
      <c r="H158" s="40">
        <v>12</v>
      </c>
      <c r="I158" s="40">
        <v>6</v>
      </c>
      <c r="J158" s="40">
        <v>117</v>
      </c>
      <c r="K158" s="41">
        <v>189</v>
      </c>
      <c r="L158" s="40"/>
    </row>
    <row r="159" spans="1:12" ht="15" x14ac:dyDescent="0.25">
      <c r="A159" s="23"/>
      <c r="B159" s="15"/>
      <c r="C159" s="11"/>
      <c r="D159" s="6"/>
      <c r="E159" s="42" t="s">
        <v>60</v>
      </c>
      <c r="F159" s="43">
        <v>200</v>
      </c>
      <c r="G159" s="43">
        <v>4</v>
      </c>
      <c r="H159" s="43">
        <v>2</v>
      </c>
      <c r="I159" s="43">
        <v>26</v>
      </c>
      <c r="J159" s="43">
        <v>140</v>
      </c>
      <c r="K159" s="44">
        <v>227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61</v>
      </c>
      <c r="F160" s="43">
        <v>200</v>
      </c>
      <c r="G160" s="43">
        <v>4</v>
      </c>
      <c r="H160" s="43">
        <v>4</v>
      </c>
      <c r="I160" s="43">
        <v>26</v>
      </c>
      <c r="J160" s="43">
        <v>154</v>
      </c>
      <c r="K160" s="44">
        <v>269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23</v>
      </c>
      <c r="F161" s="43">
        <v>40</v>
      </c>
      <c r="G161" s="43">
        <v>2</v>
      </c>
      <c r="H161" s="43">
        <v>0</v>
      </c>
      <c r="I161" s="43">
        <v>9</v>
      </c>
      <c r="J161" s="43">
        <v>83</v>
      </c>
      <c r="K161" s="44">
        <v>401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21</v>
      </c>
      <c r="H165" s="19">
        <f t="shared" si="78"/>
        <v>18</v>
      </c>
      <c r="I165" s="19">
        <f t="shared" si="78"/>
        <v>67</v>
      </c>
      <c r="J165" s="19">
        <f t="shared" si="78"/>
        <v>494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.75" thickBot="1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39" t="s">
        <v>59</v>
      </c>
      <c r="F168" s="40">
        <v>140</v>
      </c>
      <c r="G168" s="40">
        <v>11</v>
      </c>
      <c r="H168" s="40">
        <v>12</v>
      </c>
      <c r="I168" s="40">
        <v>6</v>
      </c>
      <c r="J168" s="40">
        <v>117</v>
      </c>
      <c r="K168" s="41">
        <v>189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60</v>
      </c>
      <c r="F169" s="43">
        <v>200</v>
      </c>
      <c r="G169" s="43">
        <v>4</v>
      </c>
      <c r="H169" s="43">
        <v>2</v>
      </c>
      <c r="I169" s="43">
        <v>26</v>
      </c>
      <c r="J169" s="43">
        <v>140</v>
      </c>
      <c r="K169" s="44">
        <v>227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61</v>
      </c>
      <c r="F170" s="43">
        <v>200</v>
      </c>
      <c r="G170" s="43">
        <v>4</v>
      </c>
      <c r="H170" s="43">
        <v>4</v>
      </c>
      <c r="I170" s="43">
        <v>26</v>
      </c>
      <c r="J170" s="43">
        <v>154</v>
      </c>
      <c r="K170" s="44">
        <v>269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23</v>
      </c>
      <c r="F171" s="43">
        <v>40</v>
      </c>
      <c r="G171" s="43">
        <v>2</v>
      </c>
      <c r="H171" s="43">
        <v>0</v>
      </c>
      <c r="I171" s="43">
        <v>9</v>
      </c>
      <c r="J171" s="43">
        <v>83</v>
      </c>
      <c r="K171" s="44">
        <v>401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580</v>
      </c>
      <c r="G175" s="19">
        <f t="shared" ref="G175:J175" si="80">SUM(G166:G174)</f>
        <v>21</v>
      </c>
      <c r="H175" s="19">
        <f t="shared" si="80"/>
        <v>18</v>
      </c>
      <c r="I175" s="19">
        <f t="shared" si="80"/>
        <v>67</v>
      </c>
      <c r="J175" s="19">
        <f t="shared" si="80"/>
        <v>494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1160</v>
      </c>
      <c r="G176" s="32">
        <f t="shared" ref="G176" si="82">G165+G175</f>
        <v>42</v>
      </c>
      <c r="H176" s="32">
        <f t="shared" ref="H176" si="83">H165+H175</f>
        <v>36</v>
      </c>
      <c r="I176" s="32">
        <f t="shared" ref="I176" si="84">I165+I175</f>
        <v>134</v>
      </c>
      <c r="J176" s="32">
        <f t="shared" ref="J176:L176" si="85">J165+J175</f>
        <v>988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250</v>
      </c>
      <c r="G177" s="40">
        <v>5</v>
      </c>
      <c r="H177" s="40">
        <v>11</v>
      </c>
      <c r="I177" s="40">
        <v>32</v>
      </c>
      <c r="J177" s="40">
        <v>150</v>
      </c>
      <c r="K177" s="41">
        <v>42</v>
      </c>
      <c r="L177" s="40"/>
    </row>
    <row r="178" spans="1:12" ht="15" x14ac:dyDescent="0.25">
      <c r="A178" s="23"/>
      <c r="B178" s="15"/>
      <c r="C178" s="11"/>
      <c r="D178" s="6"/>
      <c r="E178" s="42" t="s">
        <v>47</v>
      </c>
      <c r="F178" s="43">
        <v>115</v>
      </c>
      <c r="G178" s="43">
        <v>6</v>
      </c>
      <c r="H178" s="43">
        <v>3</v>
      </c>
      <c r="I178" s="43">
        <v>36</v>
      </c>
      <c r="J178" s="43">
        <v>196</v>
      </c>
      <c r="K178" s="44">
        <v>77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3</v>
      </c>
      <c r="H179" s="43">
        <v>3</v>
      </c>
      <c r="I179" s="43">
        <v>20</v>
      </c>
      <c r="J179" s="43">
        <v>119</v>
      </c>
      <c r="K179" s="44">
        <v>286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23</v>
      </c>
      <c r="F180" s="43">
        <v>40</v>
      </c>
      <c r="G180" s="43">
        <v>2</v>
      </c>
      <c r="H180" s="43">
        <v>0</v>
      </c>
      <c r="I180" s="43">
        <v>9</v>
      </c>
      <c r="J180" s="43">
        <v>83</v>
      </c>
      <c r="K180" s="44">
        <v>401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605</v>
      </c>
      <c r="G184" s="19">
        <f t="shared" ref="G184:J184" si="86">SUM(G177:G183)</f>
        <v>16</v>
      </c>
      <c r="H184" s="19">
        <f t="shared" si="86"/>
        <v>17</v>
      </c>
      <c r="I184" s="19">
        <f t="shared" si="86"/>
        <v>97</v>
      </c>
      <c r="J184" s="19">
        <f t="shared" si="86"/>
        <v>548</v>
      </c>
      <c r="K184" s="25"/>
      <c r="L184" s="19">
        <f t="shared" ref="L184" si="87">SUM(L177:L183)</f>
        <v>0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39" t="s">
        <v>64</v>
      </c>
      <c r="F186" s="40">
        <v>250</v>
      </c>
      <c r="G186" s="40">
        <v>5</v>
      </c>
      <c r="H186" s="40">
        <v>11</v>
      </c>
      <c r="I186" s="40">
        <v>32</v>
      </c>
      <c r="J186" s="40">
        <v>150</v>
      </c>
      <c r="K186" s="41">
        <v>42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47</v>
      </c>
      <c r="F187" s="43">
        <v>115</v>
      </c>
      <c r="G187" s="43">
        <v>6</v>
      </c>
      <c r="H187" s="43">
        <v>3</v>
      </c>
      <c r="I187" s="43">
        <v>36</v>
      </c>
      <c r="J187" s="43">
        <v>196</v>
      </c>
      <c r="K187" s="44">
        <v>77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63</v>
      </c>
      <c r="F188" s="43">
        <v>200</v>
      </c>
      <c r="G188" s="43">
        <v>3</v>
      </c>
      <c r="H188" s="43">
        <v>3</v>
      </c>
      <c r="I188" s="43">
        <v>20</v>
      </c>
      <c r="J188" s="43">
        <v>119</v>
      </c>
      <c r="K188" s="44">
        <v>286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23</v>
      </c>
      <c r="F189" s="43">
        <v>40</v>
      </c>
      <c r="G189" s="43">
        <v>2</v>
      </c>
      <c r="H189" s="43">
        <v>0</v>
      </c>
      <c r="I189" s="43">
        <v>9</v>
      </c>
      <c r="J189" s="43">
        <v>83</v>
      </c>
      <c r="K189" s="44">
        <v>401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605</v>
      </c>
      <c r="G194" s="19">
        <f t="shared" ref="G194:J194" si="88">SUM(G185:G193)</f>
        <v>16</v>
      </c>
      <c r="H194" s="19">
        <f t="shared" si="88"/>
        <v>17</v>
      </c>
      <c r="I194" s="19">
        <f t="shared" si="88"/>
        <v>97</v>
      </c>
      <c r="J194" s="19">
        <f t="shared" si="88"/>
        <v>548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1210</v>
      </c>
      <c r="G195" s="32">
        <f t="shared" ref="G195" si="90">G184+G194</f>
        <v>32</v>
      </c>
      <c r="H195" s="32">
        <f t="shared" ref="H195" si="91">H184+H194</f>
        <v>34</v>
      </c>
      <c r="I195" s="32">
        <f t="shared" ref="I195" si="92">I184+I194</f>
        <v>194</v>
      </c>
      <c r="J195" s="32">
        <f t="shared" ref="J195:L195" si="93">J184+J194</f>
        <v>1096</v>
      </c>
      <c r="K195" s="32"/>
      <c r="L195" s="32">
        <f t="shared" si="93"/>
        <v>0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1090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</v>
      </c>
      <c r="H196" s="34">
        <f t="shared" si="94"/>
        <v>41.4</v>
      </c>
      <c r="I196" s="34">
        <f t="shared" si="94"/>
        <v>127.8</v>
      </c>
      <c r="J196" s="34">
        <f t="shared" si="94"/>
        <v>1128.8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2025-02-04T06:31:19Z</dcterms:modified>
</cp:coreProperties>
</file>